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3540" tabRatio="599" activeTab="1"/>
  </bookViews>
  <sheets>
    <sheet name="Conso P&amp;L" sheetId="1" r:id="rId1"/>
    <sheet name="Consol BS" sheetId="2" r:id="rId2"/>
  </sheets>
  <externalReferences>
    <externalReference r:id="rId5"/>
  </externalReferences>
  <definedNames>
    <definedName name="_xlnm.Print_Titles" localSheetId="0">'Conso P&amp;L'!$1:$14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<sst xmlns="http://schemas.openxmlformats.org/spreadsheetml/2006/main" count="230" uniqueCount="114">
  <si>
    <r>
      <t>PRICEWORTH WOOD PRODUCTS BERHAD (</t>
    </r>
    <r>
      <rPr>
        <b/>
        <sz val="11"/>
        <rFont val="Garamond"/>
        <family val="1"/>
      </rPr>
      <t>399292-V)</t>
    </r>
  </si>
  <si>
    <t>CONSOLIDATED INCOME STATEMENT</t>
  </si>
  <si>
    <t>INDIVIDUAL QUARTER</t>
  </si>
  <si>
    <t>CURRENT YEAR QUARTER</t>
  </si>
  <si>
    <t>PRECEDING YEAR CORRESPONDING QUARTER</t>
  </si>
  <si>
    <t>RM'000</t>
  </si>
  <si>
    <t>CUMULATIVE QUARTER</t>
  </si>
  <si>
    <t>CURRENT YEAR TODATE</t>
  </si>
  <si>
    <t>PRECEDING YEAR CORRESPONDING PERIOD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</si>
  <si>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</si>
  <si>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</si>
  <si>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</si>
  <si>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</si>
  <si>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</si>
  <si>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</si>
  <si>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</si>
  <si>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</si>
  <si>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Finance cost</t>
  </si>
  <si>
    <t>Depreciation and amortisation</t>
  </si>
  <si>
    <t>(d)</t>
  </si>
  <si>
    <t>Exceptional items</t>
  </si>
  <si>
    <t>(e)</t>
  </si>
  <si>
    <t>Profit/(loss) before income tax, minority interest and extraordinary items.</t>
  </si>
  <si>
    <t>(f)</t>
  </si>
  <si>
    <t>Share of profit and losses of associated companies</t>
  </si>
  <si>
    <t>(g)</t>
  </si>
  <si>
    <t>Profit/(loss) before income tax, minority interest and extraordinary items</t>
  </si>
  <si>
    <t>(h)</t>
  </si>
  <si>
    <t>Income tax</t>
  </si>
  <si>
    <t>(l)</t>
  </si>
  <si>
    <t>(i)</t>
  </si>
  <si>
    <t>Extraordinary items</t>
  </si>
  <si>
    <t>(ii)</t>
  </si>
  <si>
    <t>Less minority intersts</t>
  </si>
  <si>
    <t>(iii)</t>
  </si>
  <si>
    <t>Extraordinary items attributable to members of the company</t>
  </si>
  <si>
    <t>(m)</t>
  </si>
  <si>
    <t>Net profit/(loss) attributable to members of the company</t>
  </si>
  <si>
    <t>3.</t>
  </si>
  <si>
    <t>CONSOLIDATED BALANCE SHEET</t>
  </si>
  <si>
    <t>AS AT END OF CURRENT QUARTER</t>
  </si>
  <si>
    <t>AS AT PRECEDING FINANCIAL YEAR END</t>
  </si>
  <si>
    <t>30.09.2001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</si>
  <si>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</si>
  <si>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</si>
  <si>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</si>
  <si>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</si>
  <si>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</si>
  <si>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</si>
  <si>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</si>
  <si>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Intangible assets</t>
  </si>
  <si>
    <t>6.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</si>
  <si>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</si>
  <si>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</si>
  <si>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</si>
  <si>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</si>
  <si>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</si>
  <si>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</si>
  <si>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</si>
  <si>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</si>
  <si>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</si>
  <si>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</si>
  <si>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</si>
  <si>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</si>
  <si>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</si>
  <si>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</si>
  <si>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10.</t>
  </si>
  <si>
    <t>11.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</si>
  <si>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</si>
  <si>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</si>
  <si>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</si>
  <si>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</si>
  <si>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</si>
  <si>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</si>
  <si>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</si>
  <si>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12.</t>
  </si>
  <si>
    <t>Minority interest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</si>
  <si>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</si>
  <si>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</si>
  <si>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</si>
  <si>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</si>
  <si>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</si>
  <si>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</si>
  <si>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</si>
  <si>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</si>
  <si>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t>Earnings per share based on 2(m) above after deducting any provision for preference dividends if any :-</t>
  </si>
  <si>
    <t>(The figures have not been audited)</t>
  </si>
  <si>
    <t>Profit/(Loss) after income tax before deducting minority interest</t>
  </si>
  <si>
    <t>Less minority interest</t>
  </si>
  <si>
    <t>(j)</t>
  </si>
  <si>
    <t>Pre-acquisition profit/(loss), if applicable</t>
  </si>
  <si>
    <t>(k)</t>
  </si>
  <si>
    <t>Net profit/(loss) from ordinary activities attributable to members of the Company</t>
  </si>
  <si>
    <t>Cash &amp; Bank Balances</t>
  </si>
  <si>
    <t>Deposit for Suppliers</t>
  </si>
  <si>
    <t>Other receivables</t>
  </si>
  <si>
    <t>Fixed Deposit with licenced bank</t>
  </si>
  <si>
    <t>Hire Purchase Creditors</t>
  </si>
  <si>
    <t>Deferred Expenditure</t>
  </si>
  <si>
    <t>Lease Creditors</t>
  </si>
  <si>
    <t>N/R ~ Not Reported</t>
  </si>
  <si>
    <t>N/R</t>
  </si>
  <si>
    <t>Fully diluted (based on Ordinary shares) (sen)</t>
  </si>
  <si>
    <t>N/A</t>
  </si>
  <si>
    <t>Dividend per share (sen)</t>
  </si>
  <si>
    <t>Dividend description</t>
  </si>
  <si>
    <t>Reserved on consolidation</t>
  </si>
  <si>
    <t>Basic (based on 72,110,000 Ordinary shares) (sen)</t>
  </si>
  <si>
    <t>Net current assets</t>
  </si>
  <si>
    <t>Quarterly report on consolidated results for the the First Quarter ended 30 September 2001</t>
  </si>
  <si>
    <t>17.</t>
  </si>
  <si>
    <t>Profit/(loss) before finance cost, depreciation and amortisation, exceptional items, income tax, minority interest and extraordinary items</t>
  </si>
  <si>
    <t>PRICEWORTH WOOD PRODUCTS BERHAD (399292-V)</t>
  </si>
  <si>
    <t>N/A ~ Not applicable &amp; N/R ~ Not reported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</si>
</sst>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0_);\(0\)"/>
    <numFmt numFmtId="175" formatCode="_(* #,##0.000_);_(* \(#,##0.000\);_(* &quot;-&quot;??_);_(@_)"/>
    <numFmt numFmtId="176" formatCode="_(* #,##0.0000_);_(* \(#,##0.0000\);_(* &quot;-&quot;??_);_(@_)"/>
    <numFmt numFmtId="177" formatCode="_(* #,##0.00_);_(* \(#,##0.00\);_(* &quot;-&quot;_);_(@_)"/>
    <numFmt numFmtId="178" formatCode="_(* #,##0.000_);_(* \(#,##0.000\);_(* &quot;-&quot;???_);_(@_)"/>
    <numFmt numFmtId="179" formatCode="m/d/yyyy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(* #,##0.00000_);_(* \(#,##0.00000\);_(* &quot;-&quot;??_);_(@_)"/>
    <numFmt numFmtId="189" formatCode="_(* #,##0.0_);_(* \(#,##0.0\);_(* &quot;-&quot;_);_(@_)"/>
    <numFmt numFmtId="190" formatCode="0.0000000000"/>
    <numFmt numFmtId="191" formatCode="_(* #,##0.0_);_(* \(#,##0.0\);_(* &quot;-&quot;?_);_(@_)"/>
    <numFmt numFmtId="192" formatCode="_(* #,##0_);_(* \(#,##0\);_(* &quot;-&quot;?_);_(@_)"/>
    <numFmt numFmtId="193" formatCode="_(* #,##0.00_);_(* \(#,##0.00\);_(* &quot;-&quot;???_);_(@_)"/>
    <numFmt numFmtId="194" formatCode="_(* #,##0.0_);_(* \(#,##0.0\);_(* &quot;-&quot;???_);_(@_)"/>
    <numFmt numFmtId="195" formatCode="#,##0.0_);\(#,##0.0\)"/>
    <numFmt numFmtId="196" formatCode="#,##0.000_);\(#,##0.000\)"/>
    <numFmt numFmtId="197" formatCode="#,##0.0000_);\(#,##0.0000\)"/>
    <numFmt numFmtId="198" formatCode="#,##0.000"/>
    <numFmt numFmtId="199" formatCode="#,##0.0000"/>
    <numFmt numFmtId="200" formatCode="&quot;RM&quot;\ #,##0;&quot;RM&quot;\ \-#,##0"/>
    <numFmt numFmtId="201" formatCode="&quot;RM&quot;\ #,##0;[Red]&quot;RM&quot;\ \-#,##0"/>
    <numFmt numFmtId="202" formatCode="&quot;RM&quot;\ #,##0.00;&quot;RM&quot;\ \-#,##0.00"/>
    <numFmt numFmtId="203" formatCode="&quot;RM&quot;\ #,##0.00;[Red]&quot;RM&quot;\ \-#,##0.00"/>
    <numFmt numFmtId="204" formatCode="_ &quot;RM&quot;\ * #,##0_ ;_ &quot;RM&quot;\ * \-#,##0_ ;_ &quot;RM&quot;\ * &quot;-&quot;_ ;_ @_ "/>
    <numFmt numFmtId="205" formatCode="_ * #,##0_ ;_ * \-#,##0_ ;_ * &quot;-&quot;_ ;_ @_ "/>
    <numFmt numFmtId="206" formatCode="_ &quot;RM&quot;\ * #,##0.00_ ;_ &quot;RM&quot;\ * \-#,##0.00_ ;_ &quot;RM&quot;\ * &quot;-&quot;??_ ;_ @_ "/>
    <numFmt numFmtId="207" formatCode="_ * #,##0.00_ ;_ * \-#,##0.00_ ;_ * &quot;-&quot;??_ ;_ @_ "/>
    <numFmt numFmtId="208" formatCode="#,##0.0"/>
    <numFmt numFmtId="209" formatCode="0.0%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#,"/>
    <numFmt numFmtId="214" formatCode="#,###\);\(#,###,\)"/>
  </numFmts>
  <fonts count="10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15" applyNumberFormat="1" applyFont="1" applyAlignment="1">
      <alignment horizontal="right"/>
    </xf>
    <xf numFmtId="43" fontId="3" fillId="0" borderId="0" xfId="15" applyFont="1" applyAlignment="1">
      <alignment/>
    </xf>
    <xf numFmtId="0" fontId="3" fillId="0" borderId="1" xfId="0" applyFont="1" applyBorder="1" applyAlignment="1">
      <alignment/>
    </xf>
    <xf numFmtId="172" fontId="3" fillId="0" borderId="1" xfId="15" applyNumberFormat="1" applyFont="1" applyBorder="1" applyAlignment="1">
      <alignment horizontal="right"/>
    </xf>
    <xf numFmtId="43" fontId="3" fillId="0" borderId="1" xfId="15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172" fontId="3" fillId="0" borderId="0" xfId="15" applyNumberFormat="1" applyFont="1" applyAlignment="1">
      <alignment/>
    </xf>
    <xf numFmtId="172" fontId="3" fillId="0" borderId="1" xfId="15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 horizontal="right"/>
    </xf>
    <xf numFmtId="43" fontId="7" fillId="0" borderId="0" xfId="15" applyFont="1" applyAlignment="1">
      <alignment/>
    </xf>
    <xf numFmtId="172" fontId="7" fillId="0" borderId="0" xfId="15" applyNumberFormat="1" applyFont="1" applyAlignment="1">
      <alignment/>
    </xf>
    <xf numFmtId="0" fontId="8" fillId="0" borderId="0" xfId="0" applyFont="1" applyAlignment="1">
      <alignment/>
    </xf>
    <xf numFmtId="43" fontId="7" fillId="0" borderId="0" xfId="15" applyFont="1" applyAlignment="1">
      <alignment vertical="center"/>
    </xf>
    <xf numFmtId="172" fontId="7" fillId="0" borderId="2" xfId="15" applyNumberFormat="1" applyFont="1" applyBorder="1" applyAlignment="1">
      <alignment horizontal="center" vertical="center" wrapText="1"/>
    </xf>
    <xf numFmtId="43" fontId="7" fillId="0" borderId="3" xfId="15" applyFont="1" applyBorder="1" applyAlignment="1">
      <alignment horizontal="center" vertical="center" wrapText="1"/>
    </xf>
    <xf numFmtId="43" fontId="7" fillId="0" borderId="0" xfId="15" applyFont="1" applyAlignment="1">
      <alignment horizontal="center" vertical="center"/>
    </xf>
    <xf numFmtId="172" fontId="7" fillId="0" borderId="4" xfId="15" applyNumberFormat="1" applyFont="1" applyBorder="1" applyAlignment="1">
      <alignment horizontal="center"/>
    </xf>
    <xf numFmtId="172" fontId="7" fillId="0" borderId="5" xfId="15" applyNumberFormat="1" applyFont="1" applyBorder="1" applyAlignment="1">
      <alignment horizontal="center"/>
    </xf>
    <xf numFmtId="43" fontId="7" fillId="0" borderId="0" xfId="15" applyFont="1" applyAlignment="1">
      <alignment horizontal="center"/>
    </xf>
    <xf numFmtId="172" fontId="7" fillId="0" borderId="6" xfId="15" applyNumberFormat="1" applyFont="1" applyBorder="1" applyAlignment="1">
      <alignment horizontal="center"/>
    </xf>
    <xf numFmtId="172" fontId="7" fillId="0" borderId="7" xfId="15" applyNumberFormat="1" applyFont="1" applyBorder="1" applyAlignment="1">
      <alignment horizontal="center"/>
    </xf>
    <xf numFmtId="43" fontId="8" fillId="0" borderId="1" xfId="15" applyFont="1" applyBorder="1" applyAlignment="1">
      <alignment horizontal="center"/>
    </xf>
    <xf numFmtId="43" fontId="8" fillId="0" borderId="0" xfId="15" applyFont="1" applyAlignment="1">
      <alignment horizontal="center"/>
    </xf>
    <xf numFmtId="43" fontId="7" fillId="0" borderId="8" xfId="15" applyFont="1" applyBorder="1" applyAlignment="1">
      <alignment/>
    </xf>
    <xf numFmtId="43" fontId="8" fillId="0" borderId="3" xfId="15" applyFont="1" applyBorder="1" applyAlignment="1">
      <alignment horizontal="center"/>
    </xf>
    <xf numFmtId="43" fontId="8" fillId="0" borderId="7" xfId="15" applyFont="1" applyBorder="1" applyAlignment="1">
      <alignment horizontal="center"/>
    </xf>
    <xf numFmtId="43" fontId="8" fillId="0" borderId="9" xfId="15" applyFont="1" applyBorder="1" applyAlignment="1">
      <alignment horizontal="center"/>
    </xf>
    <xf numFmtId="172" fontId="8" fillId="0" borderId="0" xfId="15" applyNumberFormat="1" applyFont="1" applyAlignment="1">
      <alignment horizontal="center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43" fontId="9" fillId="0" borderId="0" xfId="15" applyFont="1" applyAlignment="1">
      <alignment/>
    </xf>
    <xf numFmtId="172" fontId="9" fillId="0" borderId="1" xfId="15" applyNumberFormat="1" applyFont="1" applyBorder="1" applyAlignment="1">
      <alignment/>
    </xf>
    <xf numFmtId="172" fontId="9" fillId="0" borderId="0" xfId="15" applyNumberFormat="1" applyFont="1" applyAlignment="1">
      <alignment horizontal="right"/>
    </xf>
    <xf numFmtId="172" fontId="9" fillId="0" borderId="0" xfId="15" applyNumberFormat="1" applyFont="1" applyAlignment="1">
      <alignment/>
    </xf>
    <xf numFmtId="172" fontId="9" fillId="0" borderId="1" xfId="15" applyNumberFormat="1" applyFont="1" applyBorder="1" applyAlignment="1">
      <alignment horizontal="right"/>
    </xf>
    <xf numFmtId="213" fontId="9" fillId="0" borderId="1" xfId="15" applyNumberFormat="1" applyFont="1" applyBorder="1" applyAlignment="1">
      <alignment/>
    </xf>
    <xf numFmtId="0" fontId="9" fillId="0" borderId="0" xfId="0" applyFont="1" applyAlignment="1" quotePrefix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justify" vertical="top" wrapText="1"/>
    </xf>
    <xf numFmtId="172" fontId="9" fillId="0" borderId="0" xfId="15" applyNumberFormat="1" applyFont="1" applyBorder="1" applyAlignment="1">
      <alignment horizontal="right"/>
    </xf>
    <xf numFmtId="43" fontId="9" fillId="0" borderId="0" xfId="15" applyFont="1" applyBorder="1" applyAlignment="1">
      <alignment/>
    </xf>
    <xf numFmtId="172" fontId="9" fillId="0" borderId="0" xfId="15" applyNumberFormat="1" applyFont="1" applyBorder="1" applyAlignment="1">
      <alignment/>
    </xf>
    <xf numFmtId="172" fontId="9" fillId="0" borderId="8" xfId="15" applyNumberFormat="1" applyFont="1" applyBorder="1" applyAlignment="1">
      <alignment horizontal="right"/>
    </xf>
    <xf numFmtId="43" fontId="9" fillId="0" borderId="8" xfId="15" applyFont="1" applyBorder="1" applyAlignment="1">
      <alignment/>
    </xf>
    <xf numFmtId="172" fontId="9" fillId="0" borderId="8" xfId="15" applyNumberFormat="1" applyFont="1" applyBorder="1" applyAlignment="1">
      <alignment/>
    </xf>
    <xf numFmtId="0" fontId="9" fillId="0" borderId="0" xfId="0" applyFont="1" applyAlignment="1">
      <alignment horizontal="justify" vertical="center" wrapText="1"/>
    </xf>
    <xf numFmtId="172" fontId="9" fillId="0" borderId="2" xfId="15" applyNumberFormat="1" applyFont="1" applyBorder="1" applyAlignment="1">
      <alignment horizontal="right"/>
    </xf>
    <xf numFmtId="172" fontId="9" fillId="0" borderId="2" xfId="15" applyNumberFormat="1" applyFont="1" applyBorder="1" applyAlignment="1">
      <alignment/>
    </xf>
    <xf numFmtId="172" fontId="9" fillId="0" borderId="6" xfId="15" applyNumberFormat="1" applyFont="1" applyBorder="1" applyAlignment="1">
      <alignment horizontal="right"/>
    </xf>
    <xf numFmtId="172" fontId="9" fillId="0" borderId="6" xfId="15" applyNumberFormat="1" applyFont="1" applyBorder="1" applyAlignment="1">
      <alignment/>
    </xf>
    <xf numFmtId="0" fontId="9" fillId="0" borderId="0" xfId="0" applyFont="1" applyAlignment="1">
      <alignment horizontal="justify" vertical="top"/>
    </xf>
    <xf numFmtId="172" fontId="9" fillId="0" borderId="9" xfId="15" applyNumberFormat="1" applyFont="1" applyBorder="1" applyAlignment="1">
      <alignment/>
    </xf>
    <xf numFmtId="43" fontId="9" fillId="0" borderId="0" xfId="15" applyNumberFormat="1" applyFont="1" applyAlignment="1">
      <alignment horizontal="right"/>
    </xf>
    <xf numFmtId="43" fontId="9" fillId="0" borderId="0" xfId="15" applyNumberFormat="1" applyFont="1" applyAlignment="1">
      <alignment/>
    </xf>
    <xf numFmtId="0" fontId="9" fillId="0" borderId="0" xfId="0" applyFont="1" applyAlignment="1">
      <alignment horizontal="left" vertical="top" wrapText="1"/>
    </xf>
    <xf numFmtId="172" fontId="9" fillId="0" borderId="9" xfId="15" applyNumberFormat="1" applyFont="1" applyBorder="1" applyAlignment="1">
      <alignment horizontal="right"/>
    </xf>
    <xf numFmtId="172" fontId="7" fillId="0" borderId="0" xfId="15" applyNumberFormat="1" applyFont="1" applyAlignment="1">
      <alignment horizontal="center" vertical="center" wrapText="1"/>
    </xf>
    <xf numFmtId="43" fontId="7" fillId="0" borderId="0" xfId="15" applyFont="1" applyAlignment="1">
      <alignment horizontal="center" vertical="center" wrapText="1"/>
    </xf>
    <xf numFmtId="172" fontId="7" fillId="0" borderId="0" xfId="15" applyNumberFormat="1" applyFont="1" applyAlignment="1">
      <alignment horizontal="center"/>
    </xf>
    <xf numFmtId="172" fontId="9" fillId="0" borderId="10" xfId="15" applyNumberFormat="1" applyFont="1" applyBorder="1" applyAlignment="1">
      <alignment horizontal="right"/>
    </xf>
    <xf numFmtId="43" fontId="7" fillId="0" borderId="10" xfId="15" applyFont="1" applyBorder="1" applyAlignment="1">
      <alignment/>
    </xf>
    <xf numFmtId="172" fontId="9" fillId="0" borderId="11" xfId="15" applyNumberFormat="1" applyFont="1" applyBorder="1" applyAlignment="1">
      <alignment horizontal="right"/>
    </xf>
    <xf numFmtId="43" fontId="8" fillId="0" borderId="11" xfId="15" applyFont="1" applyBorder="1" applyAlignment="1">
      <alignment horizontal="center"/>
    </xf>
    <xf numFmtId="172" fontId="9" fillId="0" borderId="12" xfId="15" applyNumberFormat="1" applyFont="1" applyBorder="1" applyAlignment="1">
      <alignment horizontal="right"/>
    </xf>
    <xf numFmtId="43" fontId="8" fillId="0" borderId="12" xfId="15" applyFont="1" applyBorder="1" applyAlignment="1">
      <alignment horizontal="center"/>
    </xf>
    <xf numFmtId="213" fontId="9" fillId="0" borderId="11" xfId="15" applyNumberFormat="1" applyFont="1" applyBorder="1" applyAlignment="1">
      <alignment horizontal="right"/>
    </xf>
    <xf numFmtId="43" fontId="7" fillId="0" borderId="11" xfId="15" applyFont="1" applyBorder="1" applyAlignment="1">
      <alignment/>
    </xf>
    <xf numFmtId="172" fontId="9" fillId="0" borderId="13" xfId="15" applyNumberFormat="1" applyFont="1" applyBorder="1" applyAlignment="1">
      <alignment horizontal="right"/>
    </xf>
    <xf numFmtId="43" fontId="7" fillId="0" borderId="13" xfId="15" applyFont="1" applyBorder="1" applyAlignment="1">
      <alignment/>
    </xf>
    <xf numFmtId="213" fontId="9" fillId="0" borderId="0" xfId="15" applyNumberFormat="1" applyFont="1" applyAlignment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172" fontId="7" fillId="0" borderId="14" xfId="15" applyNumberFormat="1" applyFont="1" applyBorder="1" applyAlignment="1">
      <alignment horizontal="center" vertical="center"/>
    </xf>
    <xf numFmtId="172" fontId="7" fillId="0" borderId="15" xfId="15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Local%20Settings\Temporary%20Internet%20Files\OLK7\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8"/>
  <sheetViews>
    <sheetView workbookViewId="0" topLeftCell="A44">
      <selection activeCell="C45" sqref="C45:D45"/>
    </sheetView>
  </sheetViews>
  <sheetFormatPr defaultColWidth="9.140625" defaultRowHeight="15"/>
  <cols>
    <col min="1" max="1" width="4.00390625" style="1" customWidth="1"/>
    <col min="2" max="3" width="3.7109375" style="1" customWidth="1"/>
    <col min="4" max="4" width="30.7109375" style="1" customWidth="1"/>
    <col min="5" max="5" width="4.00390625" style="1" customWidth="1"/>
    <col min="6" max="6" width="13.28125" style="2" customWidth="1"/>
    <col min="7" max="7" width="15.00390625" style="3" customWidth="1"/>
    <col min="8" max="8" width="2.8515625" style="3" customWidth="1"/>
    <col min="9" max="9" width="11.140625" style="12" customWidth="1"/>
    <col min="10" max="10" width="16.8515625" style="3" customWidth="1"/>
    <col min="11" max="16384" width="9.140625" style="1" customWidth="1"/>
  </cols>
  <sheetData>
    <row r="3" ht="5.25" customHeight="1"/>
    <row r="4" spans="1:11" ht="18" customHeight="1">
      <c r="A4" s="7" t="s">
        <v>0</v>
      </c>
      <c r="B4" s="7"/>
      <c r="C4" s="7"/>
      <c r="K4" s="10"/>
    </row>
    <row r="5" spans="1:11" ht="5.25" customHeight="1" thickBot="1">
      <c r="A5" s="4"/>
      <c r="B5" s="4"/>
      <c r="C5" s="4"/>
      <c r="D5" s="4"/>
      <c r="E5" s="4"/>
      <c r="F5" s="5"/>
      <c r="G5" s="6"/>
      <c r="H5" s="6"/>
      <c r="I5" s="13"/>
      <c r="J5" s="6"/>
      <c r="K5" s="10"/>
    </row>
    <row r="6" ht="7.5" customHeight="1">
      <c r="K6" s="10"/>
    </row>
    <row r="7" spans="1:11" ht="15.75">
      <c r="A7" s="15" t="s">
        <v>109</v>
      </c>
      <c r="B7" s="15"/>
      <c r="C7" s="15"/>
      <c r="D7" s="15"/>
      <c r="E7" s="15"/>
      <c r="F7" s="16"/>
      <c r="G7" s="17"/>
      <c r="H7" s="17"/>
      <c r="I7" s="18"/>
      <c r="J7" s="17"/>
      <c r="K7" s="10"/>
    </row>
    <row r="8" spans="1:10" ht="15.75">
      <c r="A8" s="19" t="s">
        <v>86</v>
      </c>
      <c r="B8" s="15"/>
      <c r="C8" s="15"/>
      <c r="D8" s="15"/>
      <c r="E8" s="15"/>
      <c r="F8" s="16"/>
      <c r="G8" s="17"/>
      <c r="H8" s="17"/>
      <c r="I8" s="18"/>
      <c r="J8" s="17"/>
    </row>
    <row r="9" spans="1:10" ht="9.75" customHeight="1">
      <c r="A9" s="15"/>
      <c r="B9" s="15"/>
      <c r="C9" s="15"/>
      <c r="D9" s="15"/>
      <c r="E9" s="15"/>
      <c r="F9" s="16"/>
      <c r="G9" s="17"/>
      <c r="H9" s="17"/>
      <c r="I9" s="18"/>
      <c r="J9" s="17"/>
    </row>
    <row r="10" spans="1:10" ht="15.75">
      <c r="A10" s="15" t="s">
        <v>1</v>
      </c>
      <c r="B10" s="15"/>
      <c r="C10" s="15"/>
      <c r="D10" s="15"/>
      <c r="E10" s="15"/>
      <c r="F10" s="16"/>
      <c r="G10" s="17"/>
      <c r="H10" s="17"/>
      <c r="I10" s="18"/>
      <c r="J10" s="17"/>
    </row>
    <row r="11" spans="1:10" s="8" customFormat="1" ht="15.75" customHeight="1">
      <c r="A11" s="15"/>
      <c r="B11" s="15"/>
      <c r="C11" s="15"/>
      <c r="D11" s="15"/>
      <c r="E11" s="15"/>
      <c r="F11" s="80" t="s">
        <v>2</v>
      </c>
      <c r="G11" s="81"/>
      <c r="H11" s="20"/>
      <c r="I11" s="80" t="s">
        <v>6</v>
      </c>
      <c r="J11" s="81"/>
    </row>
    <row r="12" spans="1:10" s="8" customFormat="1" ht="32.25" customHeight="1">
      <c r="A12" s="15"/>
      <c r="B12" s="15"/>
      <c r="C12" s="15"/>
      <c r="D12" s="15"/>
      <c r="E12" s="15"/>
      <c r="F12" s="21" t="s">
        <v>3</v>
      </c>
      <c r="G12" s="22" t="s">
        <v>4</v>
      </c>
      <c r="H12" s="23"/>
      <c r="I12" s="21" t="s">
        <v>7</v>
      </c>
      <c r="J12" s="22" t="s">
        <v>8</v>
      </c>
    </row>
    <row r="13" spans="1:10" s="8" customFormat="1" ht="12.75">
      <c r="A13" s="15"/>
      <c r="B13" s="15"/>
      <c r="C13" s="15"/>
      <c r="D13" s="15"/>
      <c r="E13" s="15"/>
      <c r="F13" s="24" t="s">
        <v>42</v>
      </c>
      <c r="G13" s="25" t="s">
        <v>42</v>
      </c>
      <c r="H13" s="26"/>
      <c r="I13" s="24" t="s">
        <v>42</v>
      </c>
      <c r="J13" s="25" t="s">
        <v>42</v>
      </c>
    </row>
    <row r="14" spans="1:10" s="8" customFormat="1" ht="12.75">
      <c r="A14" s="15"/>
      <c r="B14" s="15"/>
      <c r="C14" s="15"/>
      <c r="D14" s="15"/>
      <c r="E14" s="15"/>
      <c r="F14" s="27" t="s">
        <v>5</v>
      </c>
      <c r="G14" s="28" t="s">
        <v>5</v>
      </c>
      <c r="H14" s="26"/>
      <c r="I14" s="27" t="s">
        <v>5</v>
      </c>
      <c r="J14" s="28" t="s">
        <v>5</v>
      </c>
    </row>
    <row r="15" spans="1:10" s="8" customFormat="1" ht="12.75">
      <c r="A15" s="15"/>
      <c r="B15" s="15"/>
      <c r="C15" s="15"/>
      <c r="D15" s="15"/>
      <c r="E15" s="15"/>
      <c r="F15" s="16"/>
      <c r="G15" s="17"/>
      <c r="H15" s="17"/>
      <c r="I15" s="18"/>
      <c r="J15" s="17"/>
    </row>
    <row r="16" spans="1:11" s="8" customFormat="1" ht="15.75" thickBot="1">
      <c r="A16" s="36" t="s">
        <v>9</v>
      </c>
      <c r="B16" s="37" t="s">
        <v>10</v>
      </c>
      <c r="C16" s="37" t="s">
        <v>11</v>
      </c>
      <c r="D16" s="37"/>
      <c r="E16" s="37"/>
      <c r="F16" s="42">
        <v>23158</v>
      </c>
      <c r="G16" s="29" t="s">
        <v>101</v>
      </c>
      <c r="H16" s="38"/>
      <c r="I16" s="39">
        <v>23158</v>
      </c>
      <c r="J16" s="29" t="s">
        <v>101</v>
      </c>
      <c r="K16" s="9"/>
    </row>
    <row r="17" spans="1:11" s="8" customFormat="1" ht="10.5" customHeight="1">
      <c r="A17" s="37"/>
      <c r="B17" s="37"/>
      <c r="C17" s="37"/>
      <c r="D17" s="37"/>
      <c r="E17" s="37"/>
      <c r="F17" s="40"/>
      <c r="G17" s="38"/>
      <c r="H17" s="38"/>
      <c r="I17" s="41"/>
      <c r="J17" s="17"/>
      <c r="K17" s="9"/>
    </row>
    <row r="18" spans="1:11" s="8" customFormat="1" ht="15.75" thickBot="1">
      <c r="A18" s="37"/>
      <c r="B18" s="37" t="s">
        <v>12</v>
      </c>
      <c r="C18" s="37" t="s">
        <v>13</v>
      </c>
      <c r="D18" s="37"/>
      <c r="E18" s="37"/>
      <c r="F18" s="42">
        <v>0</v>
      </c>
      <c r="G18" s="29" t="s">
        <v>101</v>
      </c>
      <c r="H18" s="38"/>
      <c r="I18" s="39">
        <v>0</v>
      </c>
      <c r="J18" s="29" t="s">
        <v>101</v>
      </c>
      <c r="K18" s="9"/>
    </row>
    <row r="19" spans="1:11" s="8" customFormat="1" ht="10.5" customHeight="1">
      <c r="A19" s="37"/>
      <c r="B19" s="37"/>
      <c r="C19" s="37"/>
      <c r="D19" s="37"/>
      <c r="E19" s="37"/>
      <c r="F19" s="40"/>
      <c r="G19" s="38"/>
      <c r="H19" s="38"/>
      <c r="I19" s="41"/>
      <c r="J19" s="17"/>
      <c r="K19" s="9"/>
    </row>
    <row r="20" spans="1:11" s="8" customFormat="1" ht="15.75" thickBot="1">
      <c r="A20" s="37"/>
      <c r="B20" s="37" t="s">
        <v>14</v>
      </c>
      <c r="C20" s="37" t="s">
        <v>15</v>
      </c>
      <c r="D20" s="37"/>
      <c r="E20" s="37"/>
      <c r="F20" s="42">
        <v>12</v>
      </c>
      <c r="G20" s="29" t="s">
        <v>101</v>
      </c>
      <c r="H20" s="38"/>
      <c r="I20" s="43">
        <v>12412</v>
      </c>
      <c r="J20" s="29" t="s">
        <v>101</v>
      </c>
      <c r="K20" s="9"/>
    </row>
    <row r="21" spans="1:11" s="8" customFormat="1" ht="10.5" customHeight="1">
      <c r="A21" s="37"/>
      <c r="B21" s="37"/>
      <c r="C21" s="37"/>
      <c r="D21" s="37"/>
      <c r="E21" s="37"/>
      <c r="F21" s="40"/>
      <c r="G21" s="38"/>
      <c r="H21" s="38"/>
      <c r="I21" s="41"/>
      <c r="J21" s="17"/>
      <c r="K21" s="9"/>
    </row>
    <row r="22" spans="1:11" s="8" customFormat="1" ht="60.75" customHeight="1">
      <c r="A22" s="44" t="s">
        <v>16</v>
      </c>
      <c r="B22" s="45" t="s">
        <v>10</v>
      </c>
      <c r="C22" s="82" t="s">
        <v>111</v>
      </c>
      <c r="D22" s="82"/>
      <c r="E22" s="46"/>
      <c r="F22" s="40">
        <v>6761</v>
      </c>
      <c r="G22" s="30" t="s">
        <v>101</v>
      </c>
      <c r="H22" s="38"/>
      <c r="I22" s="41">
        <v>6761</v>
      </c>
      <c r="J22" s="30" t="s">
        <v>101</v>
      </c>
      <c r="K22" s="9"/>
    </row>
    <row r="23" spans="1:11" s="8" customFormat="1" ht="10.5" customHeight="1">
      <c r="A23" s="37"/>
      <c r="B23" s="37"/>
      <c r="C23" s="37"/>
      <c r="D23" s="37"/>
      <c r="E23" s="37"/>
      <c r="F23" s="40"/>
      <c r="G23" s="38"/>
      <c r="H23" s="38"/>
      <c r="I23" s="41"/>
      <c r="J23" s="17"/>
      <c r="K23" s="9"/>
    </row>
    <row r="24" spans="1:11" s="8" customFormat="1" ht="15">
      <c r="A24" s="37"/>
      <c r="B24" s="37" t="s">
        <v>12</v>
      </c>
      <c r="C24" s="37" t="s">
        <v>17</v>
      </c>
      <c r="D24" s="37"/>
      <c r="E24" s="37"/>
      <c r="F24" s="40">
        <v>-672</v>
      </c>
      <c r="G24" s="30" t="s">
        <v>101</v>
      </c>
      <c r="H24" s="38"/>
      <c r="I24" s="41">
        <v>-657</v>
      </c>
      <c r="J24" s="30" t="s">
        <v>101</v>
      </c>
      <c r="K24" s="9"/>
    </row>
    <row r="25" spans="1:11" s="8" customFormat="1" ht="10.5" customHeight="1">
      <c r="A25" s="37"/>
      <c r="B25" s="37"/>
      <c r="C25" s="37"/>
      <c r="D25" s="37"/>
      <c r="E25" s="37"/>
      <c r="F25" s="40"/>
      <c r="G25" s="38"/>
      <c r="H25" s="38"/>
      <c r="I25" s="41"/>
      <c r="J25" s="17"/>
      <c r="K25" s="9"/>
    </row>
    <row r="26" spans="1:11" s="8" customFormat="1" ht="15">
      <c r="A26" s="37"/>
      <c r="B26" s="37" t="s">
        <v>14</v>
      </c>
      <c r="C26" s="37" t="s">
        <v>18</v>
      </c>
      <c r="D26" s="37"/>
      <c r="E26" s="37"/>
      <c r="F26" s="40">
        <v>-1027</v>
      </c>
      <c r="G26" s="30" t="s">
        <v>101</v>
      </c>
      <c r="H26" s="38"/>
      <c r="I26" s="41">
        <v>-1027</v>
      </c>
      <c r="J26" s="30" t="s">
        <v>101</v>
      </c>
      <c r="K26" s="9"/>
    </row>
    <row r="27" spans="1:11" s="8" customFormat="1" ht="10.5" customHeight="1">
      <c r="A27" s="37"/>
      <c r="B27" s="37"/>
      <c r="C27" s="37"/>
      <c r="D27" s="37"/>
      <c r="E27" s="37"/>
      <c r="F27" s="40"/>
      <c r="G27" s="38"/>
      <c r="H27" s="38"/>
      <c r="I27" s="41"/>
      <c r="J27" s="17"/>
      <c r="K27" s="9"/>
    </row>
    <row r="28" spans="1:11" s="8" customFormat="1" ht="15">
      <c r="A28" s="37"/>
      <c r="B28" s="37" t="s">
        <v>19</v>
      </c>
      <c r="C28" s="37" t="s">
        <v>20</v>
      </c>
      <c r="D28" s="37"/>
      <c r="E28" s="37"/>
      <c r="F28" s="47">
        <v>0</v>
      </c>
      <c r="G28" s="30" t="s">
        <v>101</v>
      </c>
      <c r="H28" s="48"/>
      <c r="I28" s="49">
        <v>0</v>
      </c>
      <c r="J28" s="30" t="s">
        <v>101</v>
      </c>
      <c r="K28" s="9"/>
    </row>
    <row r="29" spans="1:11" s="8" customFormat="1" ht="6.75" customHeight="1">
      <c r="A29" s="37"/>
      <c r="B29" s="37"/>
      <c r="C29" s="37"/>
      <c r="D29" s="37"/>
      <c r="E29" s="37"/>
      <c r="F29" s="50"/>
      <c r="G29" s="51"/>
      <c r="H29" s="38"/>
      <c r="I29" s="52"/>
      <c r="J29" s="31"/>
      <c r="K29" s="9"/>
    </row>
    <row r="30" spans="1:11" s="8" customFormat="1" ht="5.25" customHeight="1">
      <c r="A30" s="37"/>
      <c r="B30" s="37"/>
      <c r="C30" s="37"/>
      <c r="D30" s="37"/>
      <c r="E30" s="37"/>
      <c r="F30" s="40"/>
      <c r="G30" s="38"/>
      <c r="H30" s="38"/>
      <c r="I30" s="41"/>
      <c r="J30" s="17"/>
      <c r="K30" s="9"/>
    </row>
    <row r="31" spans="1:11" s="8" customFormat="1" ht="34.5" customHeight="1">
      <c r="A31" s="37"/>
      <c r="B31" s="45" t="s">
        <v>21</v>
      </c>
      <c r="C31" s="82" t="s">
        <v>22</v>
      </c>
      <c r="D31" s="82"/>
      <c r="E31" s="46"/>
      <c r="F31" s="40">
        <f>SUM(F22:F28)</f>
        <v>5062</v>
      </c>
      <c r="G31" s="30" t="s">
        <v>101</v>
      </c>
      <c r="H31" s="38"/>
      <c r="I31" s="41">
        <v>5062</v>
      </c>
      <c r="J31" s="30" t="s">
        <v>101</v>
      </c>
      <c r="K31" s="9"/>
    </row>
    <row r="32" spans="1:11" s="8" customFormat="1" ht="10.5" customHeight="1">
      <c r="A32" s="37"/>
      <c r="B32" s="37"/>
      <c r="C32" s="37"/>
      <c r="D32" s="37"/>
      <c r="E32" s="37"/>
      <c r="F32" s="40"/>
      <c r="G32" s="38"/>
      <c r="H32" s="38"/>
      <c r="I32" s="41"/>
      <c r="J32" s="17"/>
      <c r="K32" s="9"/>
    </row>
    <row r="33" spans="1:11" s="8" customFormat="1" ht="30.75" customHeight="1">
      <c r="A33" s="37"/>
      <c r="B33" s="45" t="s">
        <v>23</v>
      </c>
      <c r="C33" s="82" t="s">
        <v>24</v>
      </c>
      <c r="D33" s="82"/>
      <c r="E33" s="46"/>
      <c r="F33" s="40">
        <v>0</v>
      </c>
      <c r="G33" s="30" t="s">
        <v>101</v>
      </c>
      <c r="H33" s="38"/>
      <c r="I33" s="41">
        <v>0</v>
      </c>
      <c r="J33" s="30" t="s">
        <v>101</v>
      </c>
      <c r="K33" s="9"/>
    </row>
    <row r="34" spans="1:11" s="8" customFormat="1" ht="6.75" customHeight="1">
      <c r="A34" s="37"/>
      <c r="B34" s="45"/>
      <c r="C34" s="46"/>
      <c r="D34" s="46"/>
      <c r="E34" s="46"/>
      <c r="F34" s="50"/>
      <c r="G34" s="51"/>
      <c r="H34" s="38"/>
      <c r="I34" s="52"/>
      <c r="J34" s="31"/>
      <c r="K34" s="9"/>
    </row>
    <row r="35" spans="1:11" s="8" customFormat="1" ht="6.75" customHeight="1">
      <c r="A35" s="37"/>
      <c r="B35" s="37"/>
      <c r="C35" s="37"/>
      <c r="D35" s="37"/>
      <c r="E35" s="37"/>
      <c r="F35" s="40"/>
      <c r="G35" s="38"/>
      <c r="H35" s="38"/>
      <c r="I35" s="41"/>
      <c r="J35" s="17"/>
      <c r="K35" s="9"/>
    </row>
    <row r="36" spans="1:11" s="8" customFormat="1" ht="44.25" customHeight="1">
      <c r="A36" s="37"/>
      <c r="B36" s="45" t="s">
        <v>25</v>
      </c>
      <c r="C36" s="82" t="s">
        <v>26</v>
      </c>
      <c r="D36" s="82"/>
      <c r="E36" s="46"/>
      <c r="F36" s="40">
        <f>SUM(F31:F33)</f>
        <v>5062</v>
      </c>
      <c r="G36" s="30" t="s">
        <v>101</v>
      </c>
      <c r="H36" s="38"/>
      <c r="I36" s="41">
        <v>5062</v>
      </c>
      <c r="J36" s="30" t="s">
        <v>101</v>
      </c>
      <c r="K36" s="9"/>
    </row>
    <row r="37" spans="1:11" s="8" customFormat="1" ht="10.5" customHeight="1">
      <c r="A37" s="37"/>
      <c r="B37" s="37"/>
      <c r="C37" s="37"/>
      <c r="D37" s="37"/>
      <c r="E37" s="37"/>
      <c r="F37" s="40"/>
      <c r="G37" s="38"/>
      <c r="H37" s="38"/>
      <c r="I37" s="41"/>
      <c r="J37" s="17"/>
      <c r="K37" s="9"/>
    </row>
    <row r="38" spans="1:11" s="8" customFormat="1" ht="15">
      <c r="A38" s="37"/>
      <c r="B38" s="37" t="s">
        <v>27</v>
      </c>
      <c r="C38" s="37" t="s">
        <v>28</v>
      </c>
      <c r="D38" s="37"/>
      <c r="E38" s="37"/>
      <c r="F38" s="40">
        <v>-1131</v>
      </c>
      <c r="G38" s="30" t="s">
        <v>101</v>
      </c>
      <c r="H38" s="38"/>
      <c r="I38" s="41">
        <v>-1131</v>
      </c>
      <c r="J38" s="30" t="s">
        <v>101</v>
      </c>
      <c r="K38" s="9"/>
    </row>
    <row r="39" spans="1:11" s="8" customFormat="1" ht="5.25" customHeight="1">
      <c r="A39" s="37"/>
      <c r="B39" s="37"/>
      <c r="C39" s="37"/>
      <c r="D39" s="37"/>
      <c r="E39" s="37"/>
      <c r="F39" s="50"/>
      <c r="G39" s="51"/>
      <c r="H39" s="38"/>
      <c r="I39" s="52"/>
      <c r="J39" s="31"/>
      <c r="K39" s="9"/>
    </row>
    <row r="40" spans="1:11" s="8" customFormat="1" ht="6.75" customHeight="1">
      <c r="A40" s="37"/>
      <c r="B40" s="37"/>
      <c r="C40" s="37"/>
      <c r="D40" s="37"/>
      <c r="E40" s="37"/>
      <c r="F40" s="40"/>
      <c r="G40" s="38"/>
      <c r="H40" s="38"/>
      <c r="I40" s="41"/>
      <c r="J40" s="17"/>
      <c r="K40" s="9"/>
    </row>
    <row r="41" spans="1:11" s="8" customFormat="1" ht="43.5" customHeight="1">
      <c r="A41" s="37"/>
      <c r="B41" s="45" t="s">
        <v>30</v>
      </c>
      <c r="C41" s="45" t="s">
        <v>30</v>
      </c>
      <c r="D41" s="62" t="s">
        <v>87</v>
      </c>
      <c r="E41" s="37"/>
      <c r="F41" s="40">
        <f>SUM(F36:F38)</f>
        <v>3931</v>
      </c>
      <c r="G41" s="30" t="s">
        <v>101</v>
      </c>
      <c r="H41" s="38"/>
      <c r="I41" s="41">
        <v>3931</v>
      </c>
      <c r="J41" s="30" t="s">
        <v>101</v>
      </c>
      <c r="K41" s="9"/>
    </row>
    <row r="42" spans="1:11" s="8" customFormat="1" ht="10.5" customHeight="1">
      <c r="A42" s="37"/>
      <c r="B42" s="37"/>
      <c r="C42" s="37"/>
      <c r="D42" s="37"/>
      <c r="E42" s="37"/>
      <c r="F42" s="40"/>
      <c r="G42" s="38"/>
      <c r="H42" s="38"/>
      <c r="I42" s="41"/>
      <c r="J42" s="17"/>
      <c r="K42" s="9"/>
    </row>
    <row r="43" spans="1:11" s="8" customFormat="1" ht="15">
      <c r="A43" s="37"/>
      <c r="B43" s="37"/>
      <c r="C43" s="37" t="s">
        <v>32</v>
      </c>
      <c r="D43" s="37" t="s">
        <v>88</v>
      </c>
      <c r="E43" s="37"/>
      <c r="F43" s="40">
        <v>0</v>
      </c>
      <c r="G43" s="30" t="s">
        <v>101</v>
      </c>
      <c r="H43" s="38"/>
      <c r="I43" s="41">
        <v>0</v>
      </c>
      <c r="J43" s="30" t="s">
        <v>101</v>
      </c>
      <c r="K43" s="9"/>
    </row>
    <row r="44" spans="1:11" s="8" customFormat="1" ht="10.5" customHeight="1">
      <c r="A44" s="37"/>
      <c r="B44" s="37"/>
      <c r="C44" s="37"/>
      <c r="D44" s="37"/>
      <c r="E44" s="37"/>
      <c r="F44" s="40"/>
      <c r="G44" s="38"/>
      <c r="H44" s="38"/>
      <c r="I44" s="41"/>
      <c r="J44" s="17"/>
      <c r="K44" s="9"/>
    </row>
    <row r="45" spans="1:11" s="8" customFormat="1" ht="30.75" customHeight="1">
      <c r="A45" s="37"/>
      <c r="B45" s="45" t="s">
        <v>89</v>
      </c>
      <c r="C45" s="82" t="s">
        <v>90</v>
      </c>
      <c r="D45" s="82"/>
      <c r="E45" s="37"/>
      <c r="F45" s="40">
        <v>0</v>
      </c>
      <c r="G45" s="30" t="s">
        <v>101</v>
      </c>
      <c r="H45" s="38"/>
      <c r="I45" s="41">
        <v>0</v>
      </c>
      <c r="J45" s="30" t="s">
        <v>101</v>
      </c>
      <c r="K45" s="9"/>
    </row>
    <row r="46" spans="1:11" s="8" customFormat="1" ht="5.25" customHeight="1">
      <c r="A46" s="37"/>
      <c r="B46" s="45"/>
      <c r="C46" s="53"/>
      <c r="D46" s="53"/>
      <c r="E46" s="37"/>
      <c r="F46" s="50"/>
      <c r="G46" s="51"/>
      <c r="H46" s="38"/>
      <c r="I46" s="52"/>
      <c r="J46" s="31"/>
      <c r="K46" s="9"/>
    </row>
    <row r="47" spans="1:11" s="8" customFormat="1" ht="4.5" customHeight="1">
      <c r="A47" s="37"/>
      <c r="B47" s="45"/>
      <c r="C47" s="53"/>
      <c r="D47" s="53"/>
      <c r="E47" s="37"/>
      <c r="F47" s="40"/>
      <c r="G47" s="38"/>
      <c r="H47" s="38"/>
      <c r="I47" s="41"/>
      <c r="J47" s="17"/>
      <c r="K47" s="9"/>
    </row>
    <row r="48" spans="1:11" s="8" customFormat="1" ht="49.5" customHeight="1">
      <c r="A48" s="37"/>
      <c r="B48" s="45" t="s">
        <v>91</v>
      </c>
      <c r="C48" s="82" t="s">
        <v>92</v>
      </c>
      <c r="D48" s="82"/>
      <c r="E48" s="37"/>
      <c r="F48" s="40">
        <f>SUM(F41:F45)</f>
        <v>3931</v>
      </c>
      <c r="G48" s="30" t="s">
        <v>101</v>
      </c>
      <c r="H48" s="38"/>
      <c r="I48" s="41">
        <v>3931</v>
      </c>
      <c r="J48" s="30" t="s">
        <v>101</v>
      </c>
      <c r="K48" s="9"/>
    </row>
    <row r="49" spans="1:11" s="8" customFormat="1" ht="10.5" customHeight="1">
      <c r="A49" s="37"/>
      <c r="B49" s="37"/>
      <c r="C49" s="37"/>
      <c r="D49" s="37"/>
      <c r="E49" s="37"/>
      <c r="F49" s="40"/>
      <c r="G49" s="38"/>
      <c r="H49" s="38"/>
      <c r="I49" s="41"/>
      <c r="J49" s="17"/>
      <c r="K49" s="9"/>
    </row>
    <row r="50" spans="1:11" s="8" customFormat="1" ht="15">
      <c r="A50" s="37"/>
      <c r="B50" s="37" t="s">
        <v>29</v>
      </c>
      <c r="C50" s="37" t="s">
        <v>30</v>
      </c>
      <c r="D50" s="37" t="s">
        <v>31</v>
      </c>
      <c r="E50" s="37"/>
      <c r="F50" s="54">
        <v>0</v>
      </c>
      <c r="G50" s="32" t="s">
        <v>101</v>
      </c>
      <c r="H50" s="38"/>
      <c r="I50" s="55">
        <v>0</v>
      </c>
      <c r="J50" s="32" t="s">
        <v>101</v>
      </c>
      <c r="K50" s="9"/>
    </row>
    <row r="51" spans="1:11" s="8" customFormat="1" ht="15">
      <c r="A51" s="37"/>
      <c r="B51" s="37"/>
      <c r="C51" s="37" t="s">
        <v>32</v>
      </c>
      <c r="D51" s="37" t="s">
        <v>33</v>
      </c>
      <c r="E51" s="37"/>
      <c r="F51" s="56">
        <v>0</v>
      </c>
      <c r="G51" s="33" t="s">
        <v>101</v>
      </c>
      <c r="H51" s="38"/>
      <c r="I51" s="57">
        <v>0</v>
      </c>
      <c r="J51" s="33" t="s">
        <v>101</v>
      </c>
      <c r="K51" s="9"/>
    </row>
    <row r="52" spans="1:11" s="8" customFormat="1" ht="33" customHeight="1">
      <c r="A52" s="37"/>
      <c r="B52" s="37"/>
      <c r="C52" s="45" t="s">
        <v>34</v>
      </c>
      <c r="D52" s="62" t="s">
        <v>35</v>
      </c>
      <c r="E52" s="46"/>
      <c r="F52" s="47">
        <v>0</v>
      </c>
      <c r="G52" s="30" t="s">
        <v>101</v>
      </c>
      <c r="H52" s="38"/>
      <c r="I52" s="49">
        <v>0</v>
      </c>
      <c r="J52" s="30" t="s">
        <v>101</v>
      </c>
      <c r="K52" s="9"/>
    </row>
    <row r="53" spans="1:11" s="8" customFormat="1" ht="10.5" customHeight="1">
      <c r="A53" s="37"/>
      <c r="B53" s="37"/>
      <c r="C53" s="37"/>
      <c r="D53" s="37"/>
      <c r="E53" s="37"/>
      <c r="F53" s="40"/>
      <c r="G53" s="38"/>
      <c r="H53" s="38"/>
      <c r="I53" s="41"/>
      <c r="J53" s="17"/>
      <c r="K53" s="9"/>
    </row>
    <row r="54" spans="1:11" s="8" customFormat="1" ht="30.75" customHeight="1" thickBot="1">
      <c r="A54" s="37"/>
      <c r="B54" s="45" t="s">
        <v>36</v>
      </c>
      <c r="C54" s="84" t="s">
        <v>37</v>
      </c>
      <c r="D54" s="84"/>
      <c r="E54" s="58"/>
      <c r="F54" s="63">
        <f>SUM(F48+F52)</f>
        <v>3931</v>
      </c>
      <c r="G54" s="34" t="s">
        <v>101</v>
      </c>
      <c r="H54" s="38"/>
      <c r="I54" s="59">
        <v>3931</v>
      </c>
      <c r="J54" s="34" t="s">
        <v>101</v>
      </c>
      <c r="K54" s="9"/>
    </row>
    <row r="55" spans="1:11" s="8" customFormat="1" ht="15">
      <c r="A55" s="37"/>
      <c r="B55" s="37"/>
      <c r="C55" s="37"/>
      <c r="D55" s="37"/>
      <c r="E55" s="37"/>
      <c r="F55" s="40"/>
      <c r="G55" s="38"/>
      <c r="H55" s="38"/>
      <c r="I55" s="41"/>
      <c r="J55" s="17"/>
      <c r="K55" s="9"/>
    </row>
    <row r="56" spans="1:11" s="8" customFormat="1" ht="48" customHeight="1">
      <c r="A56" s="44" t="s">
        <v>38</v>
      </c>
      <c r="B56" s="82" t="s">
        <v>85</v>
      </c>
      <c r="C56" s="82"/>
      <c r="D56" s="82"/>
      <c r="E56" s="46"/>
      <c r="F56" s="40"/>
      <c r="G56" s="38"/>
      <c r="H56" s="38"/>
      <c r="I56" s="41"/>
      <c r="J56" s="17"/>
      <c r="K56" s="9"/>
    </row>
    <row r="57" spans="1:11" s="8" customFormat="1" ht="6" customHeight="1">
      <c r="A57" s="37"/>
      <c r="B57" s="37"/>
      <c r="C57" s="37"/>
      <c r="D57" s="37"/>
      <c r="E57" s="37"/>
      <c r="F57" s="40"/>
      <c r="G57" s="38"/>
      <c r="H57" s="38"/>
      <c r="I57" s="41"/>
      <c r="J57" s="17"/>
      <c r="K57" s="9"/>
    </row>
    <row r="58" spans="1:11" s="8" customFormat="1" ht="30.75" customHeight="1">
      <c r="A58" s="37"/>
      <c r="B58" s="45" t="s">
        <v>10</v>
      </c>
      <c r="C58" s="82" t="s">
        <v>107</v>
      </c>
      <c r="D58" s="82"/>
      <c r="E58" s="46"/>
      <c r="F58" s="60">
        <v>5.45</v>
      </c>
      <c r="G58" s="30" t="s">
        <v>101</v>
      </c>
      <c r="H58" s="38"/>
      <c r="I58" s="61">
        <v>5.45</v>
      </c>
      <c r="J58" s="30" t="s">
        <v>101</v>
      </c>
      <c r="K58" s="9"/>
    </row>
    <row r="59" spans="1:11" s="8" customFormat="1" ht="15">
      <c r="A59" s="37"/>
      <c r="B59" s="37"/>
      <c r="C59" s="37"/>
      <c r="D59" s="37"/>
      <c r="E59" s="37"/>
      <c r="F59" s="40"/>
      <c r="G59" s="38"/>
      <c r="H59" s="38"/>
      <c r="I59" s="41"/>
      <c r="J59" s="17"/>
      <c r="K59" s="9"/>
    </row>
    <row r="60" spans="1:11" s="8" customFormat="1" ht="31.5" customHeight="1">
      <c r="A60" s="37"/>
      <c r="B60" s="45" t="s">
        <v>12</v>
      </c>
      <c r="C60" s="83" t="s">
        <v>102</v>
      </c>
      <c r="D60" s="83"/>
      <c r="E60" s="46"/>
      <c r="F60" s="35" t="s">
        <v>103</v>
      </c>
      <c r="G60" s="30" t="s">
        <v>101</v>
      </c>
      <c r="H60" s="38"/>
      <c r="I60" s="35" t="s">
        <v>103</v>
      </c>
      <c r="J60" s="30" t="s">
        <v>101</v>
      </c>
      <c r="K60" s="9"/>
    </row>
    <row r="61" spans="1:11" s="8" customFormat="1" ht="15">
      <c r="A61" s="37"/>
      <c r="B61" s="37"/>
      <c r="C61" s="37"/>
      <c r="D61" s="37"/>
      <c r="E61" s="37"/>
      <c r="F61" s="40"/>
      <c r="G61" s="38"/>
      <c r="H61" s="38"/>
      <c r="I61" s="41"/>
      <c r="J61" s="17"/>
      <c r="K61" s="9"/>
    </row>
    <row r="62" spans="1:11" s="8" customFormat="1" ht="15">
      <c r="A62" s="36" t="s">
        <v>46</v>
      </c>
      <c r="B62" s="37" t="s">
        <v>10</v>
      </c>
      <c r="C62" s="37" t="s">
        <v>104</v>
      </c>
      <c r="D62" s="37"/>
      <c r="E62" s="37"/>
      <c r="F62" s="40">
        <v>0</v>
      </c>
      <c r="G62" s="30" t="s">
        <v>101</v>
      </c>
      <c r="H62" s="38"/>
      <c r="I62" s="41">
        <v>0</v>
      </c>
      <c r="J62" s="30" t="s">
        <v>101</v>
      </c>
      <c r="K62" s="9"/>
    </row>
    <row r="63" spans="1:11" s="8" customFormat="1" ht="9.75" customHeight="1">
      <c r="A63" s="36"/>
      <c r="B63" s="37"/>
      <c r="C63" s="37"/>
      <c r="D63" s="37"/>
      <c r="E63" s="37"/>
      <c r="F63" s="40"/>
      <c r="G63" s="38"/>
      <c r="H63" s="38"/>
      <c r="I63" s="41"/>
      <c r="J63" s="17"/>
      <c r="K63" s="9"/>
    </row>
    <row r="64" spans="1:11" s="8" customFormat="1" ht="15">
      <c r="A64" s="37"/>
      <c r="B64" s="37" t="s">
        <v>12</v>
      </c>
      <c r="C64" s="37" t="s">
        <v>105</v>
      </c>
      <c r="D64" s="37"/>
      <c r="E64" s="37"/>
      <c r="F64" s="35" t="s">
        <v>103</v>
      </c>
      <c r="G64" s="30" t="s">
        <v>101</v>
      </c>
      <c r="H64" s="38"/>
      <c r="I64" s="35" t="s">
        <v>103</v>
      </c>
      <c r="J64" s="30" t="s">
        <v>101</v>
      </c>
      <c r="K64" s="9"/>
    </row>
    <row r="65" spans="1:11" s="8" customFormat="1" ht="15">
      <c r="A65" s="37"/>
      <c r="B65" s="37"/>
      <c r="C65" s="37"/>
      <c r="D65" s="37"/>
      <c r="E65" s="37"/>
      <c r="F65" s="40"/>
      <c r="G65" s="38"/>
      <c r="H65" s="38"/>
      <c r="I65" s="41"/>
      <c r="J65" s="17"/>
      <c r="K65" s="9"/>
    </row>
    <row r="66" spans="1:10" ht="15.75">
      <c r="A66" s="19" t="s">
        <v>113</v>
      </c>
      <c r="B66" s="37"/>
      <c r="C66" s="37"/>
      <c r="D66" s="37"/>
      <c r="E66" s="37"/>
      <c r="F66" s="40"/>
      <c r="G66" s="38"/>
      <c r="H66" s="38"/>
      <c r="I66" s="41"/>
      <c r="J66" s="17"/>
    </row>
    <row r="67" spans="1:10" ht="15.75">
      <c r="A67" s="19"/>
      <c r="B67" s="37"/>
      <c r="C67" s="37"/>
      <c r="D67" s="37"/>
      <c r="E67" s="37"/>
      <c r="F67" s="40"/>
      <c r="G67" s="38"/>
      <c r="H67" s="38"/>
      <c r="I67" s="41"/>
      <c r="J67" s="17"/>
    </row>
    <row r="68" spans="1:10" ht="15.75">
      <c r="A68" s="19"/>
      <c r="B68" s="37"/>
      <c r="C68" s="37"/>
      <c r="D68" s="37"/>
      <c r="E68" s="37"/>
      <c r="F68" s="40"/>
      <c r="G68" s="38"/>
      <c r="H68" s="38"/>
      <c r="I68" s="41"/>
      <c r="J68" s="17"/>
    </row>
  </sheetData>
  <mergeCells count="12">
    <mergeCell ref="C58:D58"/>
    <mergeCell ref="C60:D60"/>
    <mergeCell ref="C33:D33"/>
    <mergeCell ref="C36:D36"/>
    <mergeCell ref="C54:D54"/>
    <mergeCell ref="B56:D56"/>
    <mergeCell ref="C45:D45"/>
    <mergeCell ref="C48:D48"/>
    <mergeCell ref="F11:G11"/>
    <mergeCell ref="I11:J11"/>
    <mergeCell ref="C31:D31"/>
    <mergeCell ref="C22:D22"/>
  </mergeCells>
  <printOptions/>
  <pageMargins left="1.25" right="0" top="0.2" bottom="0" header="0.24" footer="0.16"/>
  <pageSetup horizontalDpi="600" verticalDpi="600" orientation="portrait" paperSize="9" scale="80" r:id="rId3"/>
  <legacyDrawing r:id="rId2"/>
  <oleObjects>
    <oleObject progId="PBrush" shapeId="22178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workbookViewId="0" topLeftCell="A12">
      <selection activeCell="F70" sqref="F70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27.140625" style="0" customWidth="1"/>
    <col min="6" max="6" width="15.57421875" style="0" customWidth="1"/>
    <col min="7" max="7" width="6.00390625" style="0" customWidth="1"/>
    <col min="8" max="8" width="15.7109375" style="0" customWidth="1"/>
  </cols>
  <sheetData>
    <row r="1" spans="1:8" ht="10.5" customHeight="1">
      <c r="A1" s="37"/>
      <c r="B1" s="37"/>
      <c r="C1" s="37"/>
      <c r="D1" s="37"/>
      <c r="E1" s="37"/>
      <c r="F1" s="37"/>
      <c r="G1" s="37"/>
      <c r="H1" s="37"/>
    </row>
    <row r="2" spans="1:8" ht="15">
      <c r="A2" s="37"/>
      <c r="B2" s="37"/>
      <c r="C2" s="37"/>
      <c r="D2" s="37"/>
      <c r="E2" s="37"/>
      <c r="F2" s="37"/>
      <c r="G2" s="37"/>
      <c r="H2" s="37"/>
    </row>
    <row r="3" spans="1:8" ht="5.25" customHeight="1">
      <c r="A3" s="37"/>
      <c r="B3" s="37"/>
      <c r="C3" s="37"/>
      <c r="D3" s="37"/>
      <c r="E3" s="37"/>
      <c r="F3" s="37"/>
      <c r="G3" s="37"/>
      <c r="H3" s="37"/>
    </row>
    <row r="4" spans="1:12" ht="15">
      <c r="A4" s="15" t="s">
        <v>112</v>
      </c>
      <c r="B4" s="37"/>
      <c r="C4" s="37"/>
      <c r="D4" s="37"/>
      <c r="E4" s="37"/>
      <c r="F4" s="37"/>
      <c r="G4" s="37"/>
      <c r="H4" s="37"/>
      <c r="J4" s="14"/>
      <c r="K4" s="14"/>
      <c r="L4" s="14"/>
    </row>
    <row r="5" spans="1:12" ht="6.75" customHeight="1" thickBot="1">
      <c r="A5" s="78"/>
      <c r="B5" s="79"/>
      <c r="C5" s="79"/>
      <c r="D5" s="79"/>
      <c r="E5" s="79"/>
      <c r="F5" s="79"/>
      <c r="G5" s="79"/>
      <c r="H5" s="79"/>
      <c r="I5" s="11"/>
      <c r="J5" s="14"/>
      <c r="K5" s="14"/>
      <c r="L5" s="14"/>
    </row>
    <row r="6" spans="1:12" ht="11.25" customHeight="1">
      <c r="A6" s="15"/>
      <c r="B6" s="37"/>
      <c r="C6" s="37"/>
      <c r="D6" s="37"/>
      <c r="E6" s="37"/>
      <c r="F6" s="37"/>
      <c r="G6" s="37"/>
      <c r="H6" s="37"/>
      <c r="J6" s="14"/>
      <c r="K6" s="14"/>
      <c r="L6" s="14"/>
    </row>
    <row r="7" spans="1:12" ht="18" customHeight="1">
      <c r="A7" s="15" t="s">
        <v>109</v>
      </c>
      <c r="B7" s="37"/>
      <c r="C7" s="37"/>
      <c r="D7" s="37"/>
      <c r="E7" s="37"/>
      <c r="F7" s="37"/>
      <c r="G7" s="37"/>
      <c r="H7" s="37"/>
      <c r="J7" s="14"/>
      <c r="K7" s="14"/>
      <c r="L7" s="14"/>
    </row>
    <row r="8" spans="1:12" ht="14.25" customHeight="1">
      <c r="A8" s="19" t="s">
        <v>86</v>
      </c>
      <c r="B8" s="37"/>
      <c r="C8" s="37"/>
      <c r="D8" s="37"/>
      <c r="E8" s="37"/>
      <c r="F8" s="37"/>
      <c r="G8" s="37"/>
      <c r="H8" s="37"/>
      <c r="J8" s="14"/>
      <c r="K8" s="14"/>
      <c r="L8" s="14"/>
    </row>
    <row r="9" spans="1:12" ht="7.5" customHeight="1">
      <c r="A9" s="15"/>
      <c r="B9" s="37"/>
      <c r="C9" s="37"/>
      <c r="D9" s="37"/>
      <c r="E9" s="37"/>
      <c r="F9" s="37"/>
      <c r="G9" s="37"/>
      <c r="H9" s="37"/>
      <c r="J9" s="14"/>
      <c r="K9" s="14"/>
      <c r="L9" s="14"/>
    </row>
    <row r="10" spans="1:12" ht="15">
      <c r="A10" s="15" t="s">
        <v>39</v>
      </c>
      <c r="B10" s="15"/>
      <c r="C10" s="15"/>
      <c r="D10" s="15"/>
      <c r="E10" s="15"/>
      <c r="F10" s="16"/>
      <c r="G10" s="16"/>
      <c r="H10" s="17"/>
      <c r="J10" s="14"/>
      <c r="K10" s="14"/>
      <c r="L10" s="14"/>
    </row>
    <row r="11" spans="1:8" ht="45" customHeight="1">
      <c r="A11" s="15"/>
      <c r="B11" s="15"/>
      <c r="C11" s="15"/>
      <c r="D11" s="15"/>
      <c r="E11" s="15"/>
      <c r="F11" s="64" t="s">
        <v>40</v>
      </c>
      <c r="G11" s="64"/>
      <c r="H11" s="65" t="s">
        <v>41</v>
      </c>
    </row>
    <row r="12" spans="1:8" ht="15">
      <c r="A12" s="15"/>
      <c r="B12" s="15"/>
      <c r="C12" s="15"/>
      <c r="D12" s="15"/>
      <c r="E12" s="15"/>
      <c r="F12" s="66" t="s">
        <v>42</v>
      </c>
      <c r="G12" s="66"/>
      <c r="H12" s="66" t="s">
        <v>42</v>
      </c>
    </row>
    <row r="13" spans="1:8" ht="15">
      <c r="A13" s="15"/>
      <c r="B13" s="15"/>
      <c r="C13" s="15"/>
      <c r="D13" s="15"/>
      <c r="E13" s="15"/>
      <c r="F13" s="66" t="s">
        <v>5</v>
      </c>
      <c r="G13" s="66"/>
      <c r="H13" s="26" t="s">
        <v>5</v>
      </c>
    </row>
    <row r="14" spans="1:8" ht="3.75" customHeight="1">
      <c r="A14" s="15"/>
      <c r="B14" s="15"/>
      <c r="C14" s="15"/>
      <c r="D14" s="15"/>
      <c r="E14" s="15"/>
      <c r="F14" s="16"/>
      <c r="G14" s="16"/>
      <c r="H14" s="17"/>
    </row>
    <row r="15" spans="1:8" ht="15">
      <c r="A15" s="36" t="s">
        <v>9</v>
      </c>
      <c r="B15" s="37" t="s">
        <v>43</v>
      </c>
      <c r="C15" s="37"/>
      <c r="D15" s="37"/>
      <c r="E15" s="37"/>
      <c r="F15" s="40">
        <v>44836</v>
      </c>
      <c r="G15" s="16"/>
      <c r="H15" s="30" t="s">
        <v>101</v>
      </c>
    </row>
    <row r="16" spans="1:8" ht="15">
      <c r="A16" s="36" t="s">
        <v>16</v>
      </c>
      <c r="B16" s="37" t="s">
        <v>44</v>
      </c>
      <c r="C16" s="37"/>
      <c r="D16" s="37"/>
      <c r="E16" s="37"/>
      <c r="F16" s="40">
        <v>0</v>
      </c>
      <c r="G16" s="16"/>
      <c r="H16" s="30" t="s">
        <v>101</v>
      </c>
    </row>
    <row r="17" spans="1:8" ht="15">
      <c r="A17" s="36" t="s">
        <v>38</v>
      </c>
      <c r="B17" s="37" t="s">
        <v>45</v>
      </c>
      <c r="C17" s="37"/>
      <c r="D17" s="37"/>
      <c r="E17" s="37"/>
      <c r="F17" s="40">
        <v>0</v>
      </c>
      <c r="G17" s="16"/>
      <c r="H17" s="30" t="s">
        <v>101</v>
      </c>
    </row>
    <row r="18" spans="1:8" ht="15">
      <c r="A18" s="36" t="s">
        <v>46</v>
      </c>
      <c r="B18" s="37" t="s">
        <v>47</v>
      </c>
      <c r="C18" s="37"/>
      <c r="D18" s="37"/>
      <c r="E18" s="37"/>
      <c r="F18" s="40">
        <v>50</v>
      </c>
      <c r="G18" s="16"/>
      <c r="H18" s="30" t="s">
        <v>101</v>
      </c>
    </row>
    <row r="19" spans="1:8" ht="15">
      <c r="A19" s="36" t="s">
        <v>48</v>
      </c>
      <c r="B19" s="37" t="s">
        <v>49</v>
      </c>
      <c r="C19" s="37"/>
      <c r="D19" s="37"/>
      <c r="E19" s="37"/>
      <c r="F19" s="40">
        <v>0</v>
      </c>
      <c r="G19" s="16"/>
      <c r="H19" s="30" t="s">
        <v>101</v>
      </c>
    </row>
    <row r="20" spans="1:8" ht="15">
      <c r="A20" s="36" t="s">
        <v>51</v>
      </c>
      <c r="B20" s="37" t="s">
        <v>50</v>
      </c>
      <c r="C20" s="37"/>
      <c r="D20" s="37"/>
      <c r="E20" s="37"/>
      <c r="F20" s="40">
        <v>0</v>
      </c>
      <c r="G20" s="16"/>
      <c r="H20" s="30" t="s">
        <v>101</v>
      </c>
    </row>
    <row r="21" spans="1:8" ht="15">
      <c r="A21" s="36" t="s">
        <v>52</v>
      </c>
      <c r="B21" s="37" t="s">
        <v>53</v>
      </c>
      <c r="C21" s="37"/>
      <c r="D21" s="37"/>
      <c r="E21" s="37"/>
      <c r="F21" s="40">
        <v>0</v>
      </c>
      <c r="G21" s="16"/>
      <c r="H21" s="30" t="s">
        <v>101</v>
      </c>
    </row>
    <row r="22" spans="1:8" ht="15">
      <c r="A22" s="36" t="s">
        <v>54</v>
      </c>
      <c r="B22" s="37" t="s">
        <v>98</v>
      </c>
      <c r="C22" s="37"/>
      <c r="D22" s="37"/>
      <c r="E22" s="37"/>
      <c r="F22" s="40">
        <v>915</v>
      </c>
      <c r="G22" s="16"/>
      <c r="H22" s="30"/>
    </row>
    <row r="23" spans="1:8" ht="9" customHeight="1" thickBot="1">
      <c r="A23" s="37"/>
      <c r="B23" s="37"/>
      <c r="C23" s="37"/>
      <c r="D23" s="37"/>
      <c r="E23" s="37"/>
      <c r="F23" s="40"/>
      <c r="G23" s="16"/>
      <c r="H23" s="17"/>
    </row>
    <row r="24" spans="1:8" ht="15">
      <c r="A24" s="36" t="s">
        <v>59</v>
      </c>
      <c r="B24" s="37" t="s">
        <v>55</v>
      </c>
      <c r="C24" s="37"/>
      <c r="D24" s="37"/>
      <c r="E24" s="37"/>
      <c r="F24" s="67"/>
      <c r="G24" s="16"/>
      <c r="H24" s="68"/>
    </row>
    <row r="25" spans="1:8" ht="15">
      <c r="A25" s="37"/>
      <c r="B25" s="37"/>
      <c r="C25" s="37" t="s">
        <v>56</v>
      </c>
      <c r="D25" s="37"/>
      <c r="E25" s="37"/>
      <c r="F25" s="69">
        <v>12133</v>
      </c>
      <c r="G25" s="16"/>
      <c r="H25" s="70" t="s">
        <v>101</v>
      </c>
    </row>
    <row r="26" spans="1:8" ht="15">
      <c r="A26" s="37"/>
      <c r="B26" s="37"/>
      <c r="C26" s="37" t="s">
        <v>57</v>
      </c>
      <c r="D26" s="37"/>
      <c r="E26" s="37"/>
      <c r="F26" s="69">
        <v>27155</v>
      </c>
      <c r="G26" s="16"/>
      <c r="H26" s="70" t="s">
        <v>101</v>
      </c>
    </row>
    <row r="27" spans="1:8" ht="15">
      <c r="A27" s="37"/>
      <c r="B27" s="37"/>
      <c r="C27" s="37" t="s">
        <v>95</v>
      </c>
      <c r="D27" s="37"/>
      <c r="E27" s="37"/>
      <c r="F27" s="69">
        <v>7043</v>
      </c>
      <c r="G27" s="16"/>
      <c r="H27" s="70" t="s">
        <v>101</v>
      </c>
    </row>
    <row r="28" spans="1:8" ht="15">
      <c r="A28" s="37"/>
      <c r="B28" s="37"/>
      <c r="C28" s="37" t="s">
        <v>94</v>
      </c>
      <c r="D28" s="37"/>
      <c r="E28" s="37"/>
      <c r="F28" s="69">
        <v>11653</v>
      </c>
      <c r="G28" s="16"/>
      <c r="H28" s="70" t="s">
        <v>101</v>
      </c>
    </row>
    <row r="29" spans="1:8" ht="15">
      <c r="A29" s="37"/>
      <c r="B29" s="37"/>
      <c r="C29" s="37" t="s">
        <v>58</v>
      </c>
      <c r="D29" s="37"/>
      <c r="E29" s="37"/>
      <c r="F29" s="69">
        <v>0</v>
      </c>
      <c r="G29" s="16"/>
      <c r="H29" s="70" t="s">
        <v>101</v>
      </c>
    </row>
    <row r="30" spans="1:8" ht="15">
      <c r="A30" s="37"/>
      <c r="B30" s="37"/>
      <c r="C30" s="37" t="s">
        <v>96</v>
      </c>
      <c r="D30" s="37"/>
      <c r="E30" s="37"/>
      <c r="F30" s="69">
        <v>75</v>
      </c>
      <c r="G30" s="16"/>
      <c r="H30" s="70" t="s">
        <v>101</v>
      </c>
    </row>
    <row r="31" spans="1:8" ht="15">
      <c r="A31" s="37"/>
      <c r="B31" s="37"/>
      <c r="C31" s="37" t="s">
        <v>93</v>
      </c>
      <c r="D31" s="37"/>
      <c r="E31" s="37"/>
      <c r="F31" s="69">
        <v>1186</v>
      </c>
      <c r="G31" s="16"/>
      <c r="H31" s="70" t="s">
        <v>101</v>
      </c>
    </row>
    <row r="32" spans="1:8" ht="15">
      <c r="A32" s="37"/>
      <c r="B32" s="37"/>
      <c r="C32" s="37"/>
      <c r="D32" s="37"/>
      <c r="E32" s="37"/>
      <c r="F32" s="71">
        <f>SUM(F25:F31)</f>
        <v>59245</v>
      </c>
      <c r="G32" s="16"/>
      <c r="H32" s="72" t="s">
        <v>101</v>
      </c>
    </row>
    <row r="33" spans="1:8" ht="15">
      <c r="A33" s="36" t="s">
        <v>66</v>
      </c>
      <c r="B33" s="37" t="s">
        <v>60</v>
      </c>
      <c r="C33" s="37"/>
      <c r="D33" s="37"/>
      <c r="E33" s="37"/>
      <c r="F33" s="73"/>
      <c r="G33" s="16"/>
      <c r="H33" s="74"/>
    </row>
    <row r="34" spans="1:8" ht="15">
      <c r="A34" s="37"/>
      <c r="B34" s="37"/>
      <c r="C34" s="37" t="s">
        <v>61</v>
      </c>
      <c r="D34" s="37"/>
      <c r="E34" s="37"/>
      <c r="F34" s="69">
        <v>5092</v>
      </c>
      <c r="G34" s="16"/>
      <c r="H34" s="70" t="s">
        <v>101</v>
      </c>
    </row>
    <row r="35" spans="1:8" ht="15">
      <c r="A35" s="37"/>
      <c r="B35" s="37"/>
      <c r="C35" s="37" t="s">
        <v>62</v>
      </c>
      <c r="D35" s="37"/>
      <c r="E35" s="37"/>
      <c r="F35" s="69">
        <v>3522</v>
      </c>
      <c r="G35" s="16"/>
      <c r="H35" s="70" t="s">
        <v>101</v>
      </c>
    </row>
    <row r="36" spans="1:8" ht="15">
      <c r="A36" s="37"/>
      <c r="B36" s="37"/>
      <c r="C36" s="37" t="s">
        <v>63</v>
      </c>
      <c r="D36" s="37"/>
      <c r="E36" s="37"/>
      <c r="F36" s="69">
        <v>23570</v>
      </c>
      <c r="G36" s="16"/>
      <c r="H36" s="70" t="s">
        <v>101</v>
      </c>
    </row>
    <row r="37" spans="1:8" ht="15">
      <c r="A37" s="37"/>
      <c r="B37" s="37"/>
      <c r="C37" s="37" t="s">
        <v>97</v>
      </c>
      <c r="D37" s="37"/>
      <c r="E37" s="37"/>
      <c r="F37" s="69">
        <v>560</v>
      </c>
      <c r="G37" s="16"/>
      <c r="H37" s="70" t="s">
        <v>101</v>
      </c>
    </row>
    <row r="38" spans="1:8" ht="15">
      <c r="A38" s="37"/>
      <c r="B38" s="37"/>
      <c r="C38" s="37" t="s">
        <v>99</v>
      </c>
      <c r="D38" s="37"/>
      <c r="E38" s="37"/>
      <c r="F38" s="69">
        <v>516</v>
      </c>
      <c r="G38" s="16"/>
      <c r="H38" s="70" t="s">
        <v>101</v>
      </c>
    </row>
    <row r="39" spans="1:8" ht="15">
      <c r="A39" s="37"/>
      <c r="B39" s="37"/>
      <c r="C39" s="37" t="s">
        <v>64</v>
      </c>
      <c r="D39" s="37"/>
      <c r="E39" s="37"/>
      <c r="F39" s="69">
        <v>3327</v>
      </c>
      <c r="G39" s="16"/>
      <c r="H39" s="70" t="s">
        <v>101</v>
      </c>
    </row>
    <row r="40" spans="1:8" ht="15">
      <c r="A40" s="37"/>
      <c r="B40" s="37"/>
      <c r="C40" s="37" t="s">
        <v>65</v>
      </c>
      <c r="D40" s="37"/>
      <c r="E40" s="37"/>
      <c r="F40" s="69">
        <v>0</v>
      </c>
      <c r="G40" s="16"/>
      <c r="H40" s="70" t="s">
        <v>101</v>
      </c>
    </row>
    <row r="41" spans="1:8" ht="15">
      <c r="A41" s="37"/>
      <c r="B41" s="37"/>
      <c r="C41" s="37"/>
      <c r="D41" s="37"/>
      <c r="E41" s="37"/>
      <c r="F41" s="71">
        <f>SUM(F34:F40)</f>
        <v>36587</v>
      </c>
      <c r="G41" s="16"/>
      <c r="H41" s="72" t="s">
        <v>101</v>
      </c>
    </row>
    <row r="42" spans="1:8" ht="8.25" customHeight="1" thickBot="1">
      <c r="A42" s="37"/>
      <c r="B42" s="37"/>
      <c r="C42" s="37"/>
      <c r="D42" s="37"/>
      <c r="E42" s="37"/>
      <c r="F42" s="75"/>
      <c r="G42" s="16"/>
      <c r="H42" s="76"/>
    </row>
    <row r="43" spans="1:8" ht="3" customHeight="1">
      <c r="A43" s="37"/>
      <c r="B43" s="37"/>
      <c r="C43" s="37"/>
      <c r="D43" s="37"/>
      <c r="E43" s="37"/>
      <c r="F43" s="40"/>
      <c r="G43" s="16"/>
      <c r="H43" s="17"/>
    </row>
    <row r="44" spans="1:8" ht="15">
      <c r="A44" s="36" t="s">
        <v>67</v>
      </c>
      <c r="B44" s="37" t="s">
        <v>108</v>
      </c>
      <c r="C44" s="37"/>
      <c r="D44" s="37"/>
      <c r="E44" s="37"/>
      <c r="F44" s="40">
        <f>SUM(F32-F41)</f>
        <v>22658</v>
      </c>
      <c r="G44" s="16"/>
      <c r="H44" s="30" t="s">
        <v>101</v>
      </c>
    </row>
    <row r="45" spans="1:8" ht="3.75" customHeight="1">
      <c r="A45" s="36"/>
      <c r="B45" s="37"/>
      <c r="C45" s="37"/>
      <c r="D45" s="37"/>
      <c r="E45" s="37"/>
      <c r="F45" s="40"/>
      <c r="G45" s="16"/>
      <c r="H45" s="17"/>
    </row>
    <row r="46" spans="1:8" ht="15.75" thickBot="1">
      <c r="A46" s="36"/>
      <c r="B46" s="37"/>
      <c r="C46" s="37"/>
      <c r="D46" s="37"/>
      <c r="E46" s="37"/>
      <c r="F46" s="63">
        <f>SUM(F15+F17+F44+F22+F18)</f>
        <v>68459</v>
      </c>
      <c r="G46" s="16"/>
      <c r="H46" s="34" t="s">
        <v>101</v>
      </c>
    </row>
    <row r="47" spans="1:8" ht="8.25" customHeight="1">
      <c r="A47" s="37"/>
      <c r="B47" s="37"/>
      <c r="C47" s="37"/>
      <c r="D47" s="37"/>
      <c r="E47" s="37"/>
      <c r="F47" s="77"/>
      <c r="G47" s="16"/>
      <c r="H47" s="17"/>
    </row>
    <row r="48" spans="1:8" ht="15">
      <c r="A48" s="36" t="s">
        <v>75</v>
      </c>
      <c r="B48" s="37" t="s">
        <v>68</v>
      </c>
      <c r="C48" s="37"/>
      <c r="D48" s="37"/>
      <c r="E48" s="37"/>
      <c r="F48" s="77"/>
      <c r="G48" s="16"/>
      <c r="H48" s="17"/>
    </row>
    <row r="49" spans="1:8" ht="15">
      <c r="A49" s="37"/>
      <c r="B49" s="37" t="s">
        <v>69</v>
      </c>
      <c r="C49" s="37"/>
      <c r="D49" s="37"/>
      <c r="E49" s="37"/>
      <c r="F49" s="40">
        <v>36055</v>
      </c>
      <c r="G49" s="16"/>
      <c r="H49" s="30" t="s">
        <v>101</v>
      </c>
    </row>
    <row r="50" spans="1:8" ht="15">
      <c r="A50" s="37"/>
      <c r="B50" s="37"/>
      <c r="C50" s="37" t="s">
        <v>70</v>
      </c>
      <c r="D50" s="37"/>
      <c r="E50" s="37"/>
      <c r="F50" s="40">
        <v>6022</v>
      </c>
      <c r="G50" s="16"/>
      <c r="H50" s="30" t="s">
        <v>101</v>
      </c>
    </row>
    <row r="51" spans="1:8" ht="15">
      <c r="A51" s="37"/>
      <c r="B51" s="37"/>
      <c r="C51" s="37" t="s">
        <v>71</v>
      </c>
      <c r="D51" s="37"/>
      <c r="E51" s="37"/>
      <c r="F51" s="40">
        <v>0</v>
      </c>
      <c r="G51" s="16"/>
      <c r="H51" s="30" t="s">
        <v>101</v>
      </c>
    </row>
    <row r="52" spans="1:8" ht="15">
      <c r="A52" s="37"/>
      <c r="B52" s="37"/>
      <c r="C52" s="37" t="s">
        <v>72</v>
      </c>
      <c r="D52" s="37"/>
      <c r="E52" s="37"/>
      <c r="F52" s="40">
        <v>0</v>
      </c>
      <c r="G52" s="16"/>
      <c r="H52" s="30" t="s">
        <v>101</v>
      </c>
    </row>
    <row r="53" spans="1:8" ht="15">
      <c r="A53" s="37"/>
      <c r="B53" s="37"/>
      <c r="C53" s="37" t="s">
        <v>73</v>
      </c>
      <c r="D53" s="37"/>
      <c r="E53" s="37"/>
      <c r="F53" s="40">
        <v>0</v>
      </c>
      <c r="G53" s="16"/>
      <c r="H53" s="30" t="s">
        <v>101</v>
      </c>
    </row>
    <row r="54" spans="1:8" ht="15">
      <c r="A54" s="37"/>
      <c r="B54" s="37"/>
      <c r="C54" s="37" t="s">
        <v>74</v>
      </c>
      <c r="D54" s="37"/>
      <c r="E54" s="37"/>
      <c r="F54" s="40">
        <v>2306</v>
      </c>
      <c r="G54" s="16"/>
      <c r="H54" s="30" t="s">
        <v>101</v>
      </c>
    </row>
    <row r="55" spans="1:8" ht="15">
      <c r="A55" s="37"/>
      <c r="B55" s="37"/>
      <c r="C55" s="37" t="s">
        <v>106</v>
      </c>
      <c r="D55" s="37"/>
      <c r="E55" s="37"/>
      <c r="F55" s="40">
        <v>5233</v>
      </c>
      <c r="G55" s="16"/>
      <c r="H55" s="30" t="s">
        <v>101</v>
      </c>
    </row>
    <row r="56" spans="1:8" ht="3" customHeight="1">
      <c r="A56" s="37"/>
      <c r="B56" s="37"/>
      <c r="C56" s="37"/>
      <c r="D56" s="37"/>
      <c r="E56" s="37"/>
      <c r="F56" s="50"/>
      <c r="G56" s="16"/>
      <c r="H56" s="31"/>
    </row>
    <row r="57" spans="1:8" ht="4.5" customHeight="1">
      <c r="A57" s="37"/>
      <c r="B57" s="37"/>
      <c r="C57" s="37"/>
      <c r="D57" s="37"/>
      <c r="E57" s="37"/>
      <c r="F57" s="40"/>
      <c r="G57" s="16"/>
      <c r="H57" s="17"/>
    </row>
    <row r="58" spans="1:8" ht="15">
      <c r="A58" s="37"/>
      <c r="B58" s="37"/>
      <c r="C58" s="37"/>
      <c r="D58" s="37"/>
      <c r="E58" s="37"/>
      <c r="F58" s="40">
        <f>SUM(F49:F57)</f>
        <v>49616</v>
      </c>
      <c r="G58" s="16"/>
      <c r="H58" s="30" t="s">
        <v>101</v>
      </c>
    </row>
    <row r="59" spans="1:8" ht="15">
      <c r="A59" s="36" t="s">
        <v>77</v>
      </c>
      <c r="B59" s="37" t="s">
        <v>76</v>
      </c>
      <c r="C59" s="37"/>
      <c r="D59" s="37"/>
      <c r="E59" s="37"/>
      <c r="F59" s="40">
        <v>0</v>
      </c>
      <c r="G59" s="16"/>
      <c r="H59" s="30" t="s">
        <v>101</v>
      </c>
    </row>
    <row r="60" spans="1:8" ht="15">
      <c r="A60" s="36" t="s">
        <v>79</v>
      </c>
      <c r="B60" s="37" t="s">
        <v>78</v>
      </c>
      <c r="C60" s="37"/>
      <c r="D60" s="37"/>
      <c r="E60" s="37"/>
      <c r="F60" s="40">
        <v>15600</v>
      </c>
      <c r="G60" s="16"/>
      <c r="H60" s="30" t="s">
        <v>101</v>
      </c>
    </row>
    <row r="61" spans="1:8" ht="15">
      <c r="A61" s="36" t="s">
        <v>81</v>
      </c>
      <c r="B61" s="37" t="s">
        <v>80</v>
      </c>
      <c r="C61" s="37"/>
      <c r="D61" s="37"/>
      <c r="E61" s="37"/>
      <c r="F61" s="40"/>
      <c r="G61" s="16"/>
      <c r="H61" s="17"/>
    </row>
    <row r="62" spans="1:8" ht="15">
      <c r="A62" s="36"/>
      <c r="B62" s="37"/>
      <c r="C62" s="37" t="s">
        <v>97</v>
      </c>
      <c r="D62" s="37"/>
      <c r="E62" s="37"/>
      <c r="F62" s="40">
        <v>893</v>
      </c>
      <c r="G62" s="16"/>
      <c r="H62" s="30" t="s">
        <v>101</v>
      </c>
    </row>
    <row r="63" spans="1:8" ht="15">
      <c r="A63" s="36"/>
      <c r="B63" s="37"/>
      <c r="C63" s="37" t="s">
        <v>99</v>
      </c>
      <c r="D63" s="37"/>
      <c r="E63" s="37"/>
      <c r="F63" s="40">
        <v>0</v>
      </c>
      <c r="G63" s="16"/>
      <c r="H63" s="30" t="s">
        <v>101</v>
      </c>
    </row>
    <row r="64" spans="1:8" ht="4.5" customHeight="1">
      <c r="A64" s="36"/>
      <c r="B64" s="37"/>
      <c r="C64" s="37"/>
      <c r="D64" s="37"/>
      <c r="E64" s="37"/>
      <c r="F64" s="40"/>
      <c r="G64" s="16"/>
      <c r="H64" s="17"/>
    </row>
    <row r="65" spans="1:8" ht="15">
      <c r="A65" s="36" t="s">
        <v>83</v>
      </c>
      <c r="B65" s="37" t="s">
        <v>82</v>
      </c>
      <c r="C65" s="37"/>
      <c r="D65" s="37"/>
      <c r="E65" s="37"/>
      <c r="F65" s="40">
        <v>2350</v>
      </c>
      <c r="G65" s="16"/>
      <c r="H65" s="30" t="s">
        <v>101</v>
      </c>
    </row>
    <row r="66" spans="1:8" ht="6.75" customHeight="1">
      <c r="A66" s="36"/>
      <c r="B66" s="37"/>
      <c r="C66" s="37"/>
      <c r="D66" s="37"/>
      <c r="E66" s="37"/>
      <c r="F66" s="40"/>
      <c r="G66" s="16"/>
      <c r="H66" s="17"/>
    </row>
    <row r="67" spans="1:8" ht="15.75" thickBot="1">
      <c r="A67" s="36"/>
      <c r="B67" s="37"/>
      <c r="C67" s="37"/>
      <c r="D67" s="37"/>
      <c r="E67" s="37"/>
      <c r="F67" s="63">
        <f>SUM(F58:F66)</f>
        <v>68459</v>
      </c>
      <c r="G67" s="16"/>
      <c r="H67" s="34" t="s">
        <v>101</v>
      </c>
    </row>
    <row r="68" spans="1:8" ht="6.75" customHeight="1">
      <c r="A68" s="37"/>
      <c r="B68" s="37"/>
      <c r="C68" s="37"/>
      <c r="D68" s="37"/>
      <c r="E68" s="37"/>
      <c r="F68" s="40"/>
      <c r="G68" s="16"/>
      <c r="H68" s="17"/>
    </row>
    <row r="69" spans="1:8" ht="6.75" customHeight="1">
      <c r="A69" s="37"/>
      <c r="B69" s="37"/>
      <c r="C69" s="37"/>
      <c r="D69" s="37"/>
      <c r="E69" s="37"/>
      <c r="F69" s="40"/>
      <c r="G69" s="16"/>
      <c r="H69" s="17"/>
    </row>
    <row r="70" spans="1:8" ht="6.75" customHeight="1">
      <c r="A70" s="37"/>
      <c r="B70" s="37"/>
      <c r="C70" s="37"/>
      <c r="D70" s="37"/>
      <c r="E70" s="37"/>
      <c r="F70" s="40"/>
      <c r="G70" s="16"/>
      <c r="H70" s="17"/>
    </row>
    <row r="71" spans="1:8" ht="15">
      <c r="A71" s="36" t="s">
        <v>110</v>
      </c>
      <c r="B71" s="37" t="s">
        <v>84</v>
      </c>
      <c r="C71" s="37"/>
      <c r="D71" s="37"/>
      <c r="E71" s="37"/>
      <c r="F71" s="60">
        <v>0.67</v>
      </c>
      <c r="G71" s="16"/>
      <c r="H71" s="30" t="s">
        <v>101</v>
      </c>
    </row>
    <row r="72" spans="1:8" ht="15">
      <c r="A72" s="37"/>
      <c r="B72" s="37"/>
      <c r="C72" s="37"/>
      <c r="D72" s="37"/>
      <c r="E72" s="37"/>
      <c r="F72" s="37"/>
      <c r="G72" s="37"/>
      <c r="H72" s="37"/>
    </row>
    <row r="73" spans="1:8" ht="15">
      <c r="A73" s="19" t="s">
        <v>100</v>
      </c>
      <c r="B73" s="37"/>
      <c r="C73" s="37"/>
      <c r="D73" s="37"/>
      <c r="E73" s="37"/>
      <c r="F73" s="37"/>
      <c r="G73" s="37"/>
      <c r="H73" s="37"/>
    </row>
  </sheetData>
  <printOptions/>
  <pageMargins left="1" right="0.5" top="0.23" bottom="0" header="0.5" footer="0.19"/>
  <pageSetup fitToHeight="1" fitToWidth="1" horizontalDpi="600" verticalDpi="600" orientation="portrait" paperSize="9" scale="93" r:id="rId3"/>
  <legacyDrawing r:id="rId2"/>
  <oleObjects>
    <oleObject progId="PBrush" shapeId="3281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Worth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Worth</dc:creator>
  <cp:keywords/>
  <dc:description/>
  <cp:lastModifiedBy>user</cp:lastModifiedBy>
  <cp:lastPrinted>2001-12-26T03:21:21Z</cp:lastPrinted>
  <dcterms:created xsi:type="dcterms:W3CDTF">2001-12-12T08:08:09Z</dcterms:created>
  <dcterms:modified xsi:type="dcterms:W3CDTF">2001-12-26T03:10:44Z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